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</sheets>
  <definedNames>
    <definedName name="InterestRate">Sheet1!$I$4</definedName>
    <definedName name="Period">Sheet1!$I$5</definedName>
    <definedName name="StartingValue">Sheet1!$I$3</definedName>
  </definedName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E5" i="1"/>
  <c r="E6" i="1" l="1"/>
  <c r="E7" i="1" s="1"/>
  <c r="E8" i="1" s="1"/>
  <c r="F5" i="1"/>
  <c r="F4" i="1"/>
  <c r="F7" i="1" l="1"/>
  <c r="F6" i="1"/>
  <c r="E9" i="1"/>
  <c r="F8" i="1"/>
  <c r="E10" i="1" l="1"/>
  <c r="F9" i="1"/>
  <c r="E11" i="1" l="1"/>
  <c r="F10" i="1"/>
  <c r="E12" i="1" l="1"/>
  <c r="F11" i="1"/>
  <c r="E13" i="1" l="1"/>
  <c r="F12" i="1"/>
  <c r="E14" i="1" l="1"/>
  <c r="F13" i="1"/>
  <c r="F14" i="1" l="1"/>
  <c r="E15" i="1"/>
  <c r="E16" i="1" l="1"/>
  <c r="F15" i="1"/>
  <c r="E17" i="1" l="1"/>
  <c r="F16" i="1"/>
  <c r="F17" i="1" l="1"/>
  <c r="E18" i="1"/>
  <c r="E19" i="1" l="1"/>
  <c r="F18" i="1"/>
  <c r="E20" i="1" l="1"/>
  <c r="F19" i="1"/>
  <c r="F20" i="1" l="1"/>
  <c r="E21" i="1"/>
  <c r="E22" i="1" l="1"/>
  <c r="F21" i="1"/>
  <c r="F22" i="1" l="1"/>
  <c r="E23" i="1"/>
  <c r="F23" i="1" l="1"/>
  <c r="E24" i="1"/>
  <c r="F24" i="1" l="1"/>
  <c r="E25" i="1"/>
  <c r="F25" i="1" l="1"/>
  <c r="E26" i="1"/>
  <c r="F26" i="1" l="1"/>
  <c r="E27" i="1"/>
  <c r="F27" i="1" l="1"/>
  <c r="E28" i="1"/>
  <c r="F28" i="1" l="1"/>
  <c r="E29" i="1"/>
  <c r="F29" i="1" l="1"/>
  <c r="E30" i="1"/>
  <c r="E31" i="1" l="1"/>
  <c r="F30" i="1"/>
  <c r="E32" i="1" l="1"/>
  <c r="F31" i="1"/>
  <c r="E33" i="1" l="1"/>
  <c r="F32" i="1"/>
  <c r="E34" i="1" l="1"/>
  <c r="F33" i="1"/>
  <c r="E35" i="1" l="1"/>
  <c r="F34" i="1"/>
  <c r="E36" i="1" l="1"/>
  <c r="F35" i="1"/>
  <c r="E37" i="1" l="1"/>
  <c r="F36" i="1"/>
  <c r="E38" i="1" l="1"/>
  <c r="F37" i="1"/>
  <c r="F38" i="1" l="1"/>
</calcChain>
</file>

<file path=xl/sharedStrings.xml><?xml version="1.0" encoding="utf-8"?>
<sst xmlns="http://schemas.openxmlformats.org/spreadsheetml/2006/main" count="9" uniqueCount="9">
  <si>
    <t>Interest Rate</t>
  </si>
  <si>
    <t>Period</t>
  </si>
  <si>
    <t>Number Years</t>
  </si>
  <si>
    <t>Final Value</t>
  </si>
  <si>
    <t>Starting Value</t>
  </si>
  <si>
    <t>Interest Rate :</t>
  </si>
  <si>
    <t>Period :</t>
  </si>
  <si>
    <t>Starting Value :</t>
  </si>
  <si>
    <t>INPUT YOUR VALUES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</si>
</sst>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44" fontId="0" fillId="2" borderId="0" xfId="1" applyFont="1" applyFill="1"/>
    <xf numFmtId="0" fontId="0" fillId="2" borderId="0" xfId="0" applyNumberFormat="1" applyFill="1"/>
    <xf numFmtId="44" fontId="0" fillId="2" borderId="0" xfId="1" applyNumberFormat="1" applyFont="1" applyFill="1"/>
    <xf numFmtId="9" fontId="0" fillId="2" borderId="0" xfId="2" applyNumberFormat="1" applyFont="1" applyFill="1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right"/>
    </xf>
    <xf numFmtId="44" fontId="3" fillId="3" borderId="4" xfId="1" applyFont="1" applyFill="1" applyBorder="1"/>
    <xf numFmtId="0" fontId="0" fillId="3" borderId="5" xfId="0" applyFont="1" applyFill="1" applyBorder="1" applyAlignment="1">
      <alignment horizontal="right"/>
    </xf>
    <xf numFmtId="9" fontId="3" fillId="3" borderId="6" xfId="2" applyFont="1" applyFill="1" applyBorder="1"/>
    <xf numFmtId="0" fontId="0" fillId="3" borderId="7" xfId="0" applyFont="1" applyFill="1" applyBorder="1" applyAlignment="1">
      <alignment horizontal="right"/>
    </xf>
    <xf numFmtId="0" fontId="3" fillId="3" borderId="8" xfId="0" applyNumberFormat="1" applyFont="1" applyFill="1" applyBorder="1"/>
    <xf numFmtId="0" fontId="4" fillId="2" borderId="0" xfId="0" applyFont="1" applyFill="1"/>
    <xf numFmtId="44" fontId="0" fillId="0" borderId="0" xfId="1" applyFont="1" applyFill="1"/>
    <xf numFmtId="9" fontId="0" fillId="0" borderId="0" xfId="2" applyFont="1" applyFill="1"/>
    <xf numFmtId="0" fontId="0" fillId="0" borderId="0" xfId="0" applyFill="1"/>
    <xf numFmtId="44" fontId="2" fillId="0" borderId="0" xfId="1" applyFont="1" applyFill="1"/>
    <xf numFmtId="9" fontId="2" fillId="0" borderId="0" xfId="2" applyFont="1" applyFill="1"/>
    <xf numFmtId="44" fontId="2" fillId="0" borderId="0" xfId="1" applyNumberFormat="1" applyFont="1" applyFill="1"/>
    <xf numFmtId="9" fontId="2" fillId="0" borderId="0" xfId="2" applyNumberFormat="1" applyFont="1" applyFill="1"/>
    <xf numFmtId="0" fontId="0" fillId="0" borderId="0" xfId="0" applyNumberFormat="1" applyFill="1"/>
    <xf numFmtId="44" fontId="0" fillId="0" borderId="0" xfId="1" applyNumberFormat="1" applyFont="1" applyFill="1"/>
    <xf numFmtId="9" fontId="0" fillId="0" borderId="0" xfId="2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7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Sheet1!$E$4:$E$38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Sheet1!$F$4:$F$38</c:f>
              <c:numCache>
                <c:formatCode>_("$"* #,##0.00_);_("$"* \(#,##0.00\);_("$"* "-"??_);_(@_)</c:formatCode>
                <c:ptCount val="35"/>
                <c:pt idx="0">
                  <c:v>1030.4159569135068</c:v>
                </c:pt>
                <c:pt idx="1">
                  <c:v>1061.7570442619776</c:v>
                </c:pt>
                <c:pt idx="2">
                  <c:v>1094.0514007728625</c:v>
                </c:pt>
                <c:pt idx="3">
                  <c:v>1127.3280210399316</c:v>
                </c:pt>
                <c:pt idx="4">
                  <c:v>1161.616781555271</c:v>
                </c:pt>
                <c:pt idx="5">
                  <c:v>1196.9484675330623</c:v>
                </c:pt>
                <c:pt idx="6">
                  <c:v>1233.3548005492362</c:v>
                </c:pt>
                <c:pt idx="7">
                  <c:v>1270.8684670218086</c:v>
                </c:pt>
                <c:pt idx="8">
                  <c:v>1309.5231475574781</c:v>
                </c:pt>
                <c:pt idx="9">
                  <c:v>1349.3535471908258</c:v>
                </c:pt>
                <c:pt idx="10">
                  <c:v>1390.3954265432697</c:v>
                </c:pt>
                <c:pt idx="11">
                  <c:v>1432.6856339297467</c:v>
                </c:pt>
                <c:pt idx="12">
                  <c:v>1476.2621384419538</c:v>
                </c:pt>
                <c:pt idx="13">
                  <c:v>1521.1640640378459</c:v>
                </c:pt>
                <c:pt idx="14">
                  <c:v>1567.4317246679959</c:v>
                </c:pt>
                <c:pt idx="15">
                  <c:v>1615.1066604703612</c:v>
                </c:pt>
                <c:pt idx="16">
                  <c:v>1664.2316750659454</c:v>
                </c:pt>
                <c:pt idx="17">
                  <c:v>1714.8508739888443</c:v>
                </c:pt>
                <c:pt idx="18">
                  <c:v>1767.0097042851789</c:v>
                </c:pt>
                <c:pt idx="19">
                  <c:v>1820.7549953164653</c:v>
                </c:pt>
                <c:pt idx="20">
                  <c:v>1876.1350008040627</c:v>
                </c:pt>
                <c:pt idx="21">
                  <c:v>1933.199442152441</c:v>
                </c:pt>
                <c:pt idx="22">
                  <c:v>1991.9995530901651</c:v>
                </c:pt>
                <c:pt idx="23">
                  <c:v>2052.5881256686803</c:v>
                </c:pt>
                <c:pt idx="24">
                  <c:v>2115.0195576601941</c:v>
                </c:pt>
                <c:pt idx="25">
                  <c:v>2179.3499013972109</c:v>
                </c:pt>
                <c:pt idx="26">
                  <c:v>2245.6369140975639</c:v>
                </c:pt>
                <c:pt idx="27">
                  <c:v>2313.9401097201358</c:v>
                </c:pt>
                <c:pt idx="28">
                  <c:v>2384.3208123978179</c:v>
                </c:pt>
                <c:pt idx="29">
                  <c:v>2456.8422114956879</c:v>
                </c:pt>
                <c:pt idx="30">
                  <c:v>2531.5694183438254</c:v>
                </c:pt>
                <c:pt idx="31">
                  <c:v>2608.5695246957225</c:v>
                </c:pt>
                <c:pt idx="32">
                  <c:v>2687.9116629647542</c:v>
                </c:pt>
                <c:pt idx="33">
                  <c:v>2769.667068292802</c:v>
                </c:pt>
                <c:pt idx="34">
                  <c:v>2853.9091425067554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23648"/>
        <c:axId val="93725440"/>
      </c:scatterChart>
      <c:valAx>
        <c:axId val="9372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725440"/>
        <c:crosses val="autoZero"/>
        <c:crossBetween val="midCat"/>
      </c:valAx>
      <c:valAx>
        <c:axId val="9372544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93723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</xdr:row>
      <xdr:rowOff>33337</xdr:rowOff>
    </xdr:from>
    <xdr:to>
      <xdr:col>14</xdr:col>
      <xdr:colOff>361950</xdr:colOff>
      <xdr:row>20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3:F38" totalsRowShown="0" headerRowDxfId="6" dataDxfId="0">
  <autoFilter ref="B3:F38"/>
  <tableColumns count="5">
    <tableColumn id="1" name="Starting Value" dataDxfId="5" dataCellStyle="Currency">
      <calculatedColumnFormula>StartingValue</calculatedColumnFormula>
    </tableColumn>
    <tableColumn id="2" name="Interest Rate" dataDxfId="4" dataCellStyle="Percent">
      <calculatedColumnFormula>InterestRate</calculatedColumnFormula>
    </tableColumn>
    <tableColumn id="3" name="Period" dataDxfId="3">
      <calculatedColumnFormula>Period</calculatedColumnFormula>
    </tableColumn>
    <tableColumn id="4" name="Number Years" dataDxfId="2">
      <calculatedColumnFormula>E3+1</calculatedColumnFormula>
    </tableColumn>
    <tableColumn id="5" name="Final Value" dataDxfId="1" dataCellStyle="Currency">
      <calculatedColumnFormula>B4*(1+C4/D4)^(D4*E4)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9"/>
  <sheetViews>
    <sheetView tabSelected="1" workbookViewId="0">
      <selection activeCell="L5" sqref="L5"/>
    </sheetView>
  </sheetViews>
  <sheetFormatPr defaultRowHeight="15" x14ac:dyDescent="0.25"/>
  <cols>
    <col min="1" max="1" width="9.140625" style="1"/>
    <col min="2" max="2" width="15.5703125" style="1" customWidth="1"/>
    <col min="3" max="3" width="14.5703125" style="1" customWidth="1"/>
    <col min="4" max="4" width="9" style="1" customWidth="1"/>
    <col min="5" max="5" width="15.7109375" style="1" customWidth="1"/>
    <col min="6" max="6" width="13" style="1" customWidth="1"/>
    <col min="7" max="7" width="9.140625" style="1"/>
    <col min="8" max="8" width="14.5703125" style="1" bestFit="1" customWidth="1"/>
    <col min="9" max="9" width="10.5703125" style="1" bestFit="1" customWidth="1"/>
    <col min="10" max="16384" width="9.140625" style="1"/>
  </cols>
  <sheetData>
    <row r="2" spans="2:9" x14ac:dyDescent="0.25">
      <c r="H2" s="6" t="s">
        <v>8</v>
      </c>
      <c r="I2" s="7"/>
    </row>
    <row r="3" spans="2:9" x14ac:dyDescent="0.25">
      <c r="B3" s="14" t="s">
        <v>4</v>
      </c>
      <c r="C3" s="14" t="s">
        <v>0</v>
      </c>
      <c r="D3" s="14" t="s">
        <v>1</v>
      </c>
      <c r="E3" s="14" t="s">
        <v>2</v>
      </c>
      <c r="F3" s="14" t="s">
        <v>3</v>
      </c>
      <c r="H3" s="8" t="s">
        <v>7</v>
      </c>
      <c r="I3" s="9">
        <v>1000</v>
      </c>
    </row>
    <row r="4" spans="2:9" x14ac:dyDescent="0.25">
      <c r="B4" s="15">
        <f t="shared" ref="B4:B38" si="0">StartingValue</f>
        <v>1000</v>
      </c>
      <c r="C4" s="16">
        <f t="shared" ref="C4:C38" si="1">InterestRate</f>
        <v>0.03</v>
      </c>
      <c r="D4" s="17">
        <f t="shared" ref="D4:D38" si="2">Period</f>
        <v>12</v>
      </c>
      <c r="E4" s="17">
        <v>1</v>
      </c>
      <c r="F4" s="15">
        <f>B4*(1+C4/D4)^(D4*E4)</f>
        <v>1030.4159569135068</v>
      </c>
      <c r="H4" s="10" t="s">
        <v>5</v>
      </c>
      <c r="I4" s="11">
        <v>0.03</v>
      </c>
    </row>
    <row r="5" spans="2:9" x14ac:dyDescent="0.25">
      <c r="B5" s="15">
        <f t="shared" si="0"/>
        <v>1000</v>
      </c>
      <c r="C5" s="16">
        <f t="shared" si="1"/>
        <v>0.03</v>
      </c>
      <c r="D5" s="17">
        <f t="shared" si="2"/>
        <v>12</v>
      </c>
      <c r="E5" s="17">
        <f t="shared" ref="E5:E17" si="3">E4+1</f>
        <v>2</v>
      </c>
      <c r="F5" s="15">
        <f>B5*(1+C5/D5)^(D5*E5)</f>
        <v>1061.7570442619776</v>
      </c>
      <c r="H5" s="12" t="s">
        <v>6</v>
      </c>
      <c r="I5" s="13">
        <v>12</v>
      </c>
    </row>
    <row r="6" spans="2:9" x14ac:dyDescent="0.25">
      <c r="B6" s="18">
        <f t="shared" si="0"/>
        <v>1000</v>
      </c>
      <c r="C6" s="19">
        <f t="shared" si="1"/>
        <v>0.03</v>
      </c>
      <c r="D6" s="17">
        <f t="shared" si="2"/>
        <v>12</v>
      </c>
      <c r="E6" s="17">
        <f t="shared" si="3"/>
        <v>3</v>
      </c>
      <c r="F6" s="15">
        <f t="shared" ref="F6:F17" si="4">B6*(1+C6/D6)^(D6*E6)</f>
        <v>1094.0514007728625</v>
      </c>
    </row>
    <row r="7" spans="2:9" x14ac:dyDescent="0.25">
      <c r="B7" s="18">
        <f t="shared" si="0"/>
        <v>1000</v>
      </c>
      <c r="C7" s="19">
        <f t="shared" si="1"/>
        <v>0.03</v>
      </c>
      <c r="D7" s="17">
        <f t="shared" si="2"/>
        <v>12</v>
      </c>
      <c r="E7" s="17">
        <f t="shared" si="3"/>
        <v>4</v>
      </c>
      <c r="F7" s="15">
        <f t="shared" si="4"/>
        <v>1127.3280210399316</v>
      </c>
    </row>
    <row r="8" spans="2:9" x14ac:dyDescent="0.25">
      <c r="B8" s="18">
        <f t="shared" si="0"/>
        <v>1000</v>
      </c>
      <c r="C8" s="19">
        <f t="shared" si="1"/>
        <v>0.03</v>
      </c>
      <c r="D8" s="17">
        <f t="shared" si="2"/>
        <v>12</v>
      </c>
      <c r="E8" s="17">
        <f t="shared" si="3"/>
        <v>5</v>
      </c>
      <c r="F8" s="15">
        <f t="shared" si="4"/>
        <v>1161.616781555271</v>
      </c>
    </row>
    <row r="9" spans="2:9" x14ac:dyDescent="0.25">
      <c r="B9" s="18">
        <f t="shared" si="0"/>
        <v>1000</v>
      </c>
      <c r="C9" s="19">
        <f t="shared" si="1"/>
        <v>0.03</v>
      </c>
      <c r="D9" s="17">
        <f t="shared" si="2"/>
        <v>12</v>
      </c>
      <c r="E9" s="17">
        <f t="shared" si="3"/>
        <v>6</v>
      </c>
      <c r="F9" s="15">
        <f t="shared" si="4"/>
        <v>1196.9484675330623</v>
      </c>
    </row>
    <row r="10" spans="2:9" x14ac:dyDescent="0.25">
      <c r="B10" s="18">
        <f t="shared" si="0"/>
        <v>1000</v>
      </c>
      <c r="C10" s="19">
        <f t="shared" si="1"/>
        <v>0.03</v>
      </c>
      <c r="D10" s="17">
        <f t="shared" si="2"/>
        <v>12</v>
      </c>
      <c r="E10" s="17">
        <f t="shared" si="3"/>
        <v>7</v>
      </c>
      <c r="F10" s="15">
        <f t="shared" si="4"/>
        <v>1233.3548005492362</v>
      </c>
    </row>
    <row r="11" spans="2:9" x14ac:dyDescent="0.25">
      <c r="B11" s="18">
        <f t="shared" si="0"/>
        <v>1000</v>
      </c>
      <c r="C11" s="19">
        <f t="shared" si="1"/>
        <v>0.03</v>
      </c>
      <c r="D11" s="17">
        <f t="shared" si="2"/>
        <v>12</v>
      </c>
      <c r="E11" s="17">
        <f t="shared" si="3"/>
        <v>8</v>
      </c>
      <c r="F11" s="15">
        <f t="shared" si="4"/>
        <v>1270.8684670218086</v>
      </c>
    </row>
    <row r="12" spans="2:9" x14ac:dyDescent="0.25">
      <c r="B12" s="18">
        <f t="shared" si="0"/>
        <v>1000</v>
      </c>
      <c r="C12" s="19">
        <f t="shared" si="1"/>
        <v>0.03</v>
      </c>
      <c r="D12" s="17">
        <f t="shared" si="2"/>
        <v>12</v>
      </c>
      <c r="E12" s="17">
        <f t="shared" si="3"/>
        <v>9</v>
      </c>
      <c r="F12" s="15">
        <f t="shared" si="4"/>
        <v>1309.5231475574781</v>
      </c>
    </row>
    <row r="13" spans="2:9" x14ac:dyDescent="0.25">
      <c r="B13" s="18">
        <f t="shared" si="0"/>
        <v>1000</v>
      </c>
      <c r="C13" s="19">
        <f t="shared" si="1"/>
        <v>0.03</v>
      </c>
      <c r="D13" s="17">
        <f t="shared" si="2"/>
        <v>12</v>
      </c>
      <c r="E13" s="17">
        <f t="shared" si="3"/>
        <v>10</v>
      </c>
      <c r="F13" s="15">
        <f t="shared" si="4"/>
        <v>1349.3535471908258</v>
      </c>
    </row>
    <row r="14" spans="2:9" x14ac:dyDescent="0.25">
      <c r="B14" s="18">
        <f t="shared" si="0"/>
        <v>1000</v>
      </c>
      <c r="C14" s="19">
        <f t="shared" si="1"/>
        <v>0.03</v>
      </c>
      <c r="D14" s="17">
        <f t="shared" si="2"/>
        <v>12</v>
      </c>
      <c r="E14" s="17">
        <f t="shared" si="3"/>
        <v>11</v>
      </c>
      <c r="F14" s="15">
        <f t="shared" si="4"/>
        <v>1390.3954265432697</v>
      </c>
    </row>
    <row r="15" spans="2:9" x14ac:dyDescent="0.25">
      <c r="B15" s="18">
        <f t="shared" si="0"/>
        <v>1000</v>
      </c>
      <c r="C15" s="19">
        <f t="shared" si="1"/>
        <v>0.03</v>
      </c>
      <c r="D15" s="17">
        <f t="shared" si="2"/>
        <v>12</v>
      </c>
      <c r="E15" s="17">
        <f t="shared" si="3"/>
        <v>12</v>
      </c>
      <c r="F15" s="15">
        <f t="shared" si="4"/>
        <v>1432.6856339297467</v>
      </c>
    </row>
    <row r="16" spans="2:9" x14ac:dyDescent="0.25">
      <c r="B16" s="18">
        <f t="shared" si="0"/>
        <v>1000</v>
      </c>
      <c r="C16" s="19">
        <f t="shared" si="1"/>
        <v>0.03</v>
      </c>
      <c r="D16" s="17">
        <f t="shared" si="2"/>
        <v>12</v>
      </c>
      <c r="E16" s="17">
        <f t="shared" si="3"/>
        <v>13</v>
      </c>
      <c r="F16" s="15">
        <f t="shared" si="4"/>
        <v>1476.2621384419538</v>
      </c>
    </row>
    <row r="17" spans="2:6" x14ac:dyDescent="0.25">
      <c r="B17" s="18">
        <f t="shared" si="0"/>
        <v>1000</v>
      </c>
      <c r="C17" s="19">
        <f t="shared" si="1"/>
        <v>0.03</v>
      </c>
      <c r="D17" s="17">
        <f t="shared" si="2"/>
        <v>12</v>
      </c>
      <c r="E17" s="17">
        <f t="shared" si="3"/>
        <v>14</v>
      </c>
      <c r="F17" s="15">
        <f t="shared" si="4"/>
        <v>1521.1640640378459</v>
      </c>
    </row>
    <row r="18" spans="2:6" x14ac:dyDescent="0.25">
      <c r="B18" s="20">
        <f t="shared" si="0"/>
        <v>1000</v>
      </c>
      <c r="C18" s="21">
        <f t="shared" si="1"/>
        <v>0.03</v>
      </c>
      <c r="D18" s="22">
        <f t="shared" si="2"/>
        <v>12</v>
      </c>
      <c r="E18" s="22">
        <f t="shared" ref="E18:E29" si="5">E17+1</f>
        <v>15</v>
      </c>
      <c r="F18" s="15">
        <f t="shared" ref="F18:F29" si="6">B18*(1+C18/D18)^(D18*E18)</f>
        <v>1567.4317246679959</v>
      </c>
    </row>
    <row r="19" spans="2:6" x14ac:dyDescent="0.25">
      <c r="B19" s="20">
        <f t="shared" si="0"/>
        <v>1000</v>
      </c>
      <c r="C19" s="21">
        <f t="shared" si="1"/>
        <v>0.03</v>
      </c>
      <c r="D19" s="22">
        <f t="shared" si="2"/>
        <v>12</v>
      </c>
      <c r="E19" s="22">
        <f t="shared" si="5"/>
        <v>16</v>
      </c>
      <c r="F19" s="15">
        <f t="shared" si="6"/>
        <v>1615.1066604703612</v>
      </c>
    </row>
    <row r="20" spans="2:6" x14ac:dyDescent="0.25">
      <c r="B20" s="20">
        <f t="shared" si="0"/>
        <v>1000</v>
      </c>
      <c r="C20" s="21">
        <f t="shared" si="1"/>
        <v>0.03</v>
      </c>
      <c r="D20" s="22">
        <f t="shared" si="2"/>
        <v>12</v>
      </c>
      <c r="E20" s="22">
        <f t="shared" si="5"/>
        <v>17</v>
      </c>
      <c r="F20" s="15">
        <f t="shared" si="6"/>
        <v>1664.2316750659454</v>
      </c>
    </row>
    <row r="21" spans="2:6" x14ac:dyDescent="0.25">
      <c r="B21" s="20">
        <f t="shared" si="0"/>
        <v>1000</v>
      </c>
      <c r="C21" s="21">
        <f t="shared" si="1"/>
        <v>0.03</v>
      </c>
      <c r="D21" s="22">
        <f t="shared" si="2"/>
        <v>12</v>
      </c>
      <c r="E21" s="22">
        <f t="shared" si="5"/>
        <v>18</v>
      </c>
      <c r="F21" s="15">
        <f t="shared" si="6"/>
        <v>1714.8508739888443</v>
      </c>
    </row>
    <row r="22" spans="2:6" x14ac:dyDescent="0.25">
      <c r="B22" s="20">
        <f t="shared" si="0"/>
        <v>1000</v>
      </c>
      <c r="C22" s="21">
        <f t="shared" si="1"/>
        <v>0.03</v>
      </c>
      <c r="D22" s="22">
        <f t="shared" si="2"/>
        <v>12</v>
      </c>
      <c r="E22" s="22">
        <f t="shared" si="5"/>
        <v>19</v>
      </c>
      <c r="F22" s="15">
        <f t="shared" si="6"/>
        <v>1767.0097042851789</v>
      </c>
    </row>
    <row r="23" spans="2:6" x14ac:dyDescent="0.25">
      <c r="B23" s="20">
        <f t="shared" si="0"/>
        <v>1000</v>
      </c>
      <c r="C23" s="21">
        <f t="shared" si="1"/>
        <v>0.03</v>
      </c>
      <c r="D23" s="22">
        <f t="shared" si="2"/>
        <v>12</v>
      </c>
      <c r="E23" s="22">
        <f t="shared" si="5"/>
        <v>20</v>
      </c>
      <c r="F23" s="15">
        <f t="shared" si="6"/>
        <v>1820.7549953164653</v>
      </c>
    </row>
    <row r="24" spans="2:6" x14ac:dyDescent="0.25">
      <c r="B24" s="20">
        <f t="shared" si="0"/>
        <v>1000</v>
      </c>
      <c r="C24" s="21">
        <f t="shared" si="1"/>
        <v>0.03</v>
      </c>
      <c r="D24" s="22">
        <f t="shared" si="2"/>
        <v>12</v>
      </c>
      <c r="E24" s="22">
        <f t="shared" si="5"/>
        <v>21</v>
      </c>
      <c r="F24" s="15">
        <f t="shared" si="6"/>
        <v>1876.1350008040627</v>
      </c>
    </row>
    <row r="25" spans="2:6" x14ac:dyDescent="0.25">
      <c r="B25" s="20">
        <f t="shared" si="0"/>
        <v>1000</v>
      </c>
      <c r="C25" s="21">
        <f t="shared" si="1"/>
        <v>0.03</v>
      </c>
      <c r="D25" s="22">
        <f t="shared" si="2"/>
        <v>12</v>
      </c>
      <c r="E25" s="22">
        <f t="shared" si="5"/>
        <v>22</v>
      </c>
      <c r="F25" s="15">
        <f t="shared" si="6"/>
        <v>1933.199442152441</v>
      </c>
    </row>
    <row r="26" spans="2:6" x14ac:dyDescent="0.25">
      <c r="B26" s="20">
        <f t="shared" si="0"/>
        <v>1000</v>
      </c>
      <c r="C26" s="21">
        <f t="shared" si="1"/>
        <v>0.03</v>
      </c>
      <c r="D26" s="22">
        <f t="shared" si="2"/>
        <v>12</v>
      </c>
      <c r="E26" s="22">
        <f t="shared" si="5"/>
        <v>23</v>
      </c>
      <c r="F26" s="15">
        <f t="shared" si="6"/>
        <v>1991.9995530901651</v>
      </c>
    </row>
    <row r="27" spans="2:6" x14ac:dyDescent="0.25">
      <c r="B27" s="20">
        <f t="shared" si="0"/>
        <v>1000</v>
      </c>
      <c r="C27" s="21">
        <f t="shared" si="1"/>
        <v>0.03</v>
      </c>
      <c r="D27" s="22">
        <f t="shared" si="2"/>
        <v>12</v>
      </c>
      <c r="E27" s="22">
        <f t="shared" si="5"/>
        <v>24</v>
      </c>
      <c r="F27" s="15">
        <f t="shared" si="6"/>
        <v>2052.5881256686803</v>
      </c>
    </row>
    <row r="28" spans="2:6" x14ac:dyDescent="0.25">
      <c r="B28" s="20">
        <f t="shared" si="0"/>
        <v>1000</v>
      </c>
      <c r="C28" s="21">
        <f t="shared" si="1"/>
        <v>0.03</v>
      </c>
      <c r="D28" s="22">
        <f t="shared" si="2"/>
        <v>12</v>
      </c>
      <c r="E28" s="22">
        <f t="shared" si="5"/>
        <v>25</v>
      </c>
      <c r="F28" s="15">
        <f t="shared" si="6"/>
        <v>2115.0195576601941</v>
      </c>
    </row>
    <row r="29" spans="2:6" x14ac:dyDescent="0.25">
      <c r="B29" s="20">
        <f t="shared" si="0"/>
        <v>1000</v>
      </c>
      <c r="C29" s="21">
        <f t="shared" si="1"/>
        <v>0.03</v>
      </c>
      <c r="D29" s="22">
        <f t="shared" si="2"/>
        <v>12</v>
      </c>
      <c r="E29" s="22">
        <f t="shared" si="5"/>
        <v>26</v>
      </c>
      <c r="F29" s="15">
        <f t="shared" si="6"/>
        <v>2179.3499013972109</v>
      </c>
    </row>
    <row r="30" spans="2:6" x14ac:dyDescent="0.25">
      <c r="B30" s="23">
        <f t="shared" si="0"/>
        <v>1000</v>
      </c>
      <c r="C30" s="24">
        <f t="shared" si="1"/>
        <v>0.03</v>
      </c>
      <c r="D30" s="22">
        <f t="shared" si="2"/>
        <v>12</v>
      </c>
      <c r="E30" s="22">
        <f t="shared" ref="E30:E38" si="7">E29+1</f>
        <v>27</v>
      </c>
      <c r="F30" s="15">
        <f t="shared" ref="F30:F38" si="8">B30*(1+C30/D30)^(D30*E30)</f>
        <v>2245.6369140975639</v>
      </c>
    </row>
    <row r="31" spans="2:6" x14ac:dyDescent="0.25">
      <c r="B31" s="23">
        <f t="shared" si="0"/>
        <v>1000</v>
      </c>
      <c r="C31" s="24">
        <f t="shared" si="1"/>
        <v>0.03</v>
      </c>
      <c r="D31" s="22">
        <f t="shared" si="2"/>
        <v>12</v>
      </c>
      <c r="E31" s="22">
        <f t="shared" si="7"/>
        <v>28</v>
      </c>
      <c r="F31" s="15">
        <f t="shared" si="8"/>
        <v>2313.9401097201358</v>
      </c>
    </row>
    <row r="32" spans="2:6" x14ac:dyDescent="0.25">
      <c r="B32" s="23">
        <f t="shared" si="0"/>
        <v>1000</v>
      </c>
      <c r="C32" s="24">
        <f t="shared" si="1"/>
        <v>0.03</v>
      </c>
      <c r="D32" s="22">
        <f t="shared" si="2"/>
        <v>12</v>
      </c>
      <c r="E32" s="22">
        <f t="shared" si="7"/>
        <v>29</v>
      </c>
      <c r="F32" s="15">
        <f t="shared" si="8"/>
        <v>2384.3208123978179</v>
      </c>
    </row>
    <row r="33" spans="2:6" x14ac:dyDescent="0.25">
      <c r="B33" s="23">
        <f t="shared" si="0"/>
        <v>1000</v>
      </c>
      <c r="C33" s="24">
        <f t="shared" si="1"/>
        <v>0.03</v>
      </c>
      <c r="D33" s="22">
        <f t="shared" si="2"/>
        <v>12</v>
      </c>
      <c r="E33" s="22">
        <f t="shared" si="7"/>
        <v>30</v>
      </c>
      <c r="F33" s="15">
        <f t="shared" si="8"/>
        <v>2456.8422114956879</v>
      </c>
    </row>
    <row r="34" spans="2:6" x14ac:dyDescent="0.25">
      <c r="B34" s="23">
        <f t="shared" si="0"/>
        <v>1000</v>
      </c>
      <c r="C34" s="24">
        <f t="shared" si="1"/>
        <v>0.03</v>
      </c>
      <c r="D34" s="22">
        <f t="shared" si="2"/>
        <v>12</v>
      </c>
      <c r="E34" s="22">
        <f t="shared" si="7"/>
        <v>31</v>
      </c>
      <c r="F34" s="15">
        <f t="shared" si="8"/>
        <v>2531.5694183438254</v>
      </c>
    </row>
    <row r="35" spans="2:6" x14ac:dyDescent="0.25">
      <c r="B35" s="23">
        <f t="shared" si="0"/>
        <v>1000</v>
      </c>
      <c r="C35" s="24">
        <f t="shared" si="1"/>
        <v>0.03</v>
      </c>
      <c r="D35" s="22">
        <f t="shared" si="2"/>
        <v>12</v>
      </c>
      <c r="E35" s="22">
        <f t="shared" si="7"/>
        <v>32</v>
      </c>
      <c r="F35" s="15">
        <f t="shared" si="8"/>
        <v>2608.5695246957225</v>
      </c>
    </row>
    <row r="36" spans="2:6" x14ac:dyDescent="0.25">
      <c r="B36" s="23">
        <f t="shared" si="0"/>
        <v>1000</v>
      </c>
      <c r="C36" s="24">
        <f t="shared" si="1"/>
        <v>0.03</v>
      </c>
      <c r="D36" s="22">
        <f t="shared" si="2"/>
        <v>12</v>
      </c>
      <c r="E36" s="22">
        <f t="shared" si="7"/>
        <v>33</v>
      </c>
      <c r="F36" s="15">
        <f t="shared" si="8"/>
        <v>2687.9116629647542</v>
      </c>
    </row>
    <row r="37" spans="2:6" x14ac:dyDescent="0.25">
      <c r="B37" s="23">
        <f t="shared" si="0"/>
        <v>1000</v>
      </c>
      <c r="C37" s="24">
        <f t="shared" si="1"/>
        <v>0.03</v>
      </c>
      <c r="D37" s="22">
        <f t="shared" si="2"/>
        <v>12</v>
      </c>
      <c r="E37" s="22">
        <f t="shared" si="7"/>
        <v>34</v>
      </c>
      <c r="F37" s="15">
        <f t="shared" si="8"/>
        <v>2769.667068292802</v>
      </c>
    </row>
    <row r="38" spans="2:6" x14ac:dyDescent="0.25">
      <c r="B38" s="23">
        <f t="shared" si="0"/>
        <v>1000</v>
      </c>
      <c r="C38" s="24">
        <f t="shared" si="1"/>
        <v>0.03</v>
      </c>
      <c r="D38" s="22">
        <f t="shared" si="2"/>
        <v>12</v>
      </c>
      <c r="E38" s="22">
        <f t="shared" si="7"/>
        <v>35</v>
      </c>
      <c r="F38" s="15">
        <f t="shared" si="8"/>
        <v>2853.9091425067554</v>
      </c>
    </row>
    <row r="39" spans="2:6" x14ac:dyDescent="0.25">
      <c r="B39" s="4"/>
      <c r="C39" s="5"/>
      <c r="D39" s="3"/>
      <c r="E39" s="3"/>
      <c r="F39" s="2"/>
    </row>
    <row r="40" spans="2:6" x14ac:dyDescent="0.25">
      <c r="B40" s="4"/>
      <c r="C40" s="5"/>
      <c r="D40" s="3"/>
      <c r="E40" s="3"/>
      <c r="F40" s="2"/>
    </row>
    <row r="41" spans="2:6" x14ac:dyDescent="0.25">
      <c r="B41" s="4"/>
      <c r="C41" s="5"/>
      <c r="D41" s="3"/>
      <c r="E41" s="3"/>
      <c r="F41" s="2"/>
    </row>
    <row r="42" spans="2:6" x14ac:dyDescent="0.25">
      <c r="B42" s="4"/>
      <c r="C42" s="5"/>
      <c r="D42" s="3"/>
      <c r="E42" s="3"/>
      <c r="F42" s="2"/>
    </row>
    <row r="43" spans="2:6" x14ac:dyDescent="0.25">
      <c r="B43" s="4"/>
      <c r="C43" s="5"/>
      <c r="D43" s="3"/>
      <c r="E43" s="3"/>
      <c r="F43" s="2"/>
    </row>
    <row r="44" spans="2:6" x14ac:dyDescent="0.25">
      <c r="B44" s="4"/>
      <c r="C44" s="5"/>
      <c r="D44" s="3"/>
      <c r="E44" s="3"/>
      <c r="F44" s="2"/>
    </row>
    <row r="45" spans="2:6" x14ac:dyDescent="0.25">
      <c r="B45" s="4"/>
      <c r="C45" s="5"/>
      <c r="D45" s="3"/>
      <c r="E45" s="3"/>
      <c r="F45" s="2"/>
    </row>
    <row r="46" spans="2:6" x14ac:dyDescent="0.25">
      <c r="B46" s="4"/>
      <c r="C46" s="5"/>
      <c r="D46" s="3"/>
      <c r="E46" s="3"/>
      <c r="F46" s="2"/>
    </row>
    <row r="47" spans="2:6" x14ac:dyDescent="0.25">
      <c r="B47" s="4"/>
      <c r="C47" s="5"/>
      <c r="D47" s="3"/>
      <c r="E47" s="3"/>
      <c r="F47" s="2"/>
    </row>
    <row r="48" spans="2:6" x14ac:dyDescent="0.25">
      <c r="B48" s="4"/>
      <c r="C48" s="5"/>
      <c r="D48" s="3"/>
      <c r="E48" s="3"/>
      <c r="F48" s="2"/>
    </row>
    <row r="49" spans="2:6" x14ac:dyDescent="0.25">
      <c r="B49" s="4"/>
      <c r="C49" s="5"/>
      <c r="D49" s="3"/>
      <c r="E49" s="3"/>
      <c r="F49" s="2"/>
    </row>
  </sheetData>
  <protectedRanges>
    <protectedRange sqref="I3:I5" name="Inputs"/>
  </protectedRanges>
  <mergeCells count="1">
    <mergeCell ref="H2:I2"/>
  </mergeCells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InterestRate</vt:lpstr>
      <vt:lpstr>Period</vt:lpstr>
      <vt:lpstr>StartingValue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Flood</dc:creator>
  <cp:lastModifiedBy>Stephen Flood</cp:lastModifiedBy>
  <dcterms:created xsi:type="dcterms:W3CDTF">2013-10-14T01:39:38Z</dcterms:created>
  <dcterms:modified xsi:type="dcterms:W3CDTF">2013-10-14T02:49:15Z</dcterms:modified>
</cp:coreProperties>
</file>