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6975"/>
  </bookViews>
  <sheets>
    <sheet name="Sheet1" sheetId="1" r:id="rId1"/>
    <sheet name="Sheet2" sheetId="2" r:id="rId2"/>
    <sheet name="Sheet3" sheetId="3" r:id="rId3"/>
  </sheets>
  <definedNames>
    <definedName name="Exam1">Sheet1!$D$6</definedName>
    <definedName name="Exam2">Sheet1!$D$7</definedName>
    <definedName name="Grade_Scale">Sheet1!$O$5:$P$15</definedName>
    <definedName name="OnlineHw">Sheet1!#REF!</definedName>
    <definedName name="Quizzes">Sheet1!$D$25</definedName>
    <definedName name="WrittenHw">Sheet1!#REF!</definedName>
  </definedNames>
  <calcPr calcId="145621"/>
</workbook>
</file>

<file path=xl/calcChain.xml><?xml version="1.0" encoding="utf-8"?>
<calcChain xmlns="http://schemas.openxmlformats.org/spreadsheetml/2006/main">
  <c r="D25" i="1" l="1"/>
  <c r="I10" i="1" l="1"/>
  <c r="I6" i="1" l="1"/>
  <c r="J6" i="1" s="1"/>
  <c r="I13" i="1"/>
  <c r="J13" i="1" s="1"/>
  <c r="I9" i="1"/>
  <c r="J9" i="1" s="1"/>
  <c r="I17" i="1"/>
  <c r="J17" i="1" s="1"/>
  <c r="I12" i="1"/>
  <c r="J12" i="1" s="1"/>
  <c r="I8" i="1"/>
  <c r="J8" i="1" s="1"/>
  <c r="I16" i="1"/>
  <c r="J16" i="1" s="1"/>
  <c r="I11" i="1"/>
  <c r="J11" i="1" s="1"/>
  <c r="I7" i="1"/>
  <c r="J7" i="1" s="1"/>
  <c r="I15" i="1"/>
  <c r="J15" i="1" s="1"/>
  <c r="J10" i="1"/>
</calcChain>
</file>

<file path=xl/sharedStrings.xml><?xml version="1.0" encoding="utf-8"?>
<sst xmlns="http://schemas.openxmlformats.org/spreadsheetml/2006/main" count="36" uniqueCount="35">
  <si>
    <t>Exam 1</t>
  </si>
  <si>
    <t>Exam 2</t>
  </si>
  <si>
    <t>Category</t>
  </si>
  <si>
    <t>Score</t>
  </si>
  <si>
    <t>Grade</t>
  </si>
  <si>
    <t>F</t>
  </si>
  <si>
    <t>D</t>
  </si>
  <si>
    <t>C</t>
  </si>
  <si>
    <t>C+</t>
  </si>
  <si>
    <t>B-</t>
  </si>
  <si>
    <t>B</t>
  </si>
  <si>
    <t>B+</t>
  </si>
  <si>
    <t>A-</t>
  </si>
  <si>
    <t>A</t>
  </si>
  <si>
    <t>Grading Key</t>
  </si>
  <si>
    <t>Current Scores</t>
  </si>
  <si>
    <t>Percent</t>
  </si>
  <si>
    <t>Class %</t>
  </si>
  <si>
    <t>Final  Exam %</t>
  </si>
  <si>
    <t>Possible Final Grades</t>
  </si>
  <si>
    <t>Course Grade</t>
  </si>
  <si>
    <t>Quiz 1</t>
  </si>
  <si>
    <t>Quiz 2</t>
  </si>
  <si>
    <t xml:space="preserve">Quiz 3 </t>
  </si>
  <si>
    <t>Quiz 4</t>
  </si>
  <si>
    <t>Quiz Grades</t>
  </si>
  <si>
    <t>Quiz</t>
  </si>
  <si>
    <t>Quiz Subtotal:</t>
  </si>
  <si>
    <t>(lowest 2 quizzes dropped)</t>
  </si>
  <si>
    <t>Written Homework 1</t>
  </si>
  <si>
    <t>Quiz 5</t>
  </si>
  <si>
    <t>Written Homework 2</t>
  </si>
  <si>
    <t xml:space="preserve">Quiz 6 </t>
  </si>
  <si>
    <t>Quiz 7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</si>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</sst>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16" fillId="0" borderId="12" xfId="0" applyFont="1" applyFill="1" applyBorder="1"/>
    <xf numFmtId="0" fontId="16" fillId="0" borderId="13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9" fontId="0" fillId="0" borderId="12" xfId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5" xfId="0" applyFill="1" applyBorder="1"/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0" fillId="0" borderId="13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26"/>
  <sheetViews>
    <sheetView showGridLines="0" tabSelected="1" zoomScaleNormal="100" workbookViewId="0">
      <selection activeCell="A9" sqref="A9"/>
    </sheetView>
  </sheetViews>
  <sheetFormatPr defaultRowHeight="15" x14ac:dyDescent="0.25"/>
  <cols>
    <col min="1" max="2" width="5.7109375" style="1" customWidth="1"/>
    <col min="3" max="3" width="19.7109375" style="1" bestFit="1" customWidth="1"/>
    <col min="4" max="4" width="7.85546875" style="1" customWidth="1"/>
    <col min="5" max="7" width="9.140625" style="1"/>
    <col min="8" max="8" width="12.85546875" style="1" bestFit="1" customWidth="1"/>
    <col min="9" max="9" width="11" style="1" bestFit="1" customWidth="1"/>
    <col min="10" max="10" width="12.85546875" style="1" bestFit="1" customWidth="1"/>
    <col min="11" max="16384" width="9.140625" style="1"/>
  </cols>
  <sheetData>
    <row r="3" spans="3:16" x14ac:dyDescent="0.25">
      <c r="C3" s="25" t="s">
        <v>15</v>
      </c>
      <c r="D3" s="26"/>
      <c r="H3" s="25" t="s">
        <v>19</v>
      </c>
      <c r="I3" s="27"/>
      <c r="J3" s="26"/>
      <c r="O3" s="25" t="s">
        <v>14</v>
      </c>
      <c r="P3" s="26"/>
    </row>
    <row r="4" spans="3:16" x14ac:dyDescent="0.25">
      <c r="C4" s="2"/>
      <c r="D4" s="3"/>
      <c r="H4" s="2"/>
      <c r="I4" s="4"/>
      <c r="J4" s="3"/>
      <c r="O4" s="2"/>
      <c r="P4" s="3"/>
    </row>
    <row r="5" spans="3:16" x14ac:dyDescent="0.25">
      <c r="C5" s="5" t="s">
        <v>2</v>
      </c>
      <c r="D5" s="6" t="s">
        <v>16</v>
      </c>
      <c r="H5" s="17" t="s">
        <v>18</v>
      </c>
      <c r="I5" s="18" t="s">
        <v>17</v>
      </c>
      <c r="J5" s="9" t="s">
        <v>20</v>
      </c>
      <c r="O5" s="5" t="s">
        <v>3</v>
      </c>
      <c r="P5" s="9" t="s">
        <v>4</v>
      </c>
    </row>
    <row r="6" spans="3:16" x14ac:dyDescent="0.25">
      <c r="C6" s="2" t="s">
        <v>0</v>
      </c>
      <c r="D6" s="3">
        <v>72</v>
      </c>
      <c r="H6" s="7">
        <v>100</v>
      </c>
      <c r="I6" s="21">
        <f t="shared" ref="I6:I17" si="0">ROUNDUP((Quizzes*80/100+Exam1+Exam2+H6*1.2)/400*100,1)</f>
        <v>81.699999999999989</v>
      </c>
      <c r="J6" s="8" t="str">
        <f>VLOOKUP(I6/100,Grade_Scale,2)</f>
        <v>B-</v>
      </c>
      <c r="O6" s="10">
        <v>0</v>
      </c>
      <c r="P6" s="11" t="s">
        <v>5</v>
      </c>
    </row>
    <row r="7" spans="3:16" x14ac:dyDescent="0.25">
      <c r="C7" s="2" t="s">
        <v>1</v>
      </c>
      <c r="D7" s="3">
        <v>72</v>
      </c>
      <c r="H7" s="7">
        <v>90</v>
      </c>
      <c r="I7" s="21">
        <f t="shared" si="0"/>
        <v>78.699999999999989</v>
      </c>
      <c r="J7" s="8" t="str">
        <f t="shared" ref="J7:J17" si="1">VLOOKUP(I7/100,Grade_Scale,2)</f>
        <v>C+</v>
      </c>
      <c r="O7" s="10">
        <v>0.6</v>
      </c>
      <c r="P7" s="11" t="s">
        <v>6</v>
      </c>
    </row>
    <row r="8" spans="3:16" x14ac:dyDescent="0.25">
      <c r="C8" s="12"/>
      <c r="D8" s="13"/>
      <c r="H8" s="7">
        <v>80</v>
      </c>
      <c r="I8" s="21">
        <f t="shared" si="0"/>
        <v>75.699999999999989</v>
      </c>
      <c r="J8" s="8" t="str">
        <f t="shared" si="1"/>
        <v>C</v>
      </c>
      <c r="O8" s="10">
        <v>0.7</v>
      </c>
      <c r="P8" s="11" t="s">
        <v>7</v>
      </c>
    </row>
    <row r="9" spans="3:16" x14ac:dyDescent="0.25">
      <c r="H9" s="7">
        <v>70</v>
      </c>
      <c r="I9" s="21">
        <f t="shared" si="0"/>
        <v>72.699999999999989</v>
      </c>
      <c r="J9" s="8" t="str">
        <f t="shared" si="1"/>
        <v>C</v>
      </c>
      <c r="O9" s="10">
        <v>0.77</v>
      </c>
      <c r="P9" s="11" t="s">
        <v>8</v>
      </c>
    </row>
    <row r="10" spans="3:16" x14ac:dyDescent="0.25">
      <c r="H10" s="7">
        <v>60</v>
      </c>
      <c r="I10" s="21">
        <f t="shared" si="0"/>
        <v>69.699999999999989</v>
      </c>
      <c r="J10" s="8" t="str">
        <f t="shared" si="1"/>
        <v>D</v>
      </c>
      <c r="O10" s="10">
        <v>0.8</v>
      </c>
      <c r="P10" s="11" t="s">
        <v>9</v>
      </c>
    </row>
    <row r="11" spans="3:16" x14ac:dyDescent="0.25">
      <c r="C11" s="25" t="s">
        <v>25</v>
      </c>
      <c r="D11" s="26"/>
      <c r="H11" s="7">
        <v>50</v>
      </c>
      <c r="I11" s="21">
        <f t="shared" si="0"/>
        <v>66.699999999999989</v>
      </c>
      <c r="J11" s="8" t="str">
        <f t="shared" si="1"/>
        <v>D</v>
      </c>
      <c r="O11" s="10">
        <v>0.83</v>
      </c>
      <c r="P11" s="11" t="s">
        <v>10</v>
      </c>
    </row>
    <row r="12" spans="3:16" x14ac:dyDescent="0.25">
      <c r="C12" s="2"/>
      <c r="D12" s="3"/>
      <c r="H12" s="7">
        <v>40</v>
      </c>
      <c r="I12" s="21">
        <f t="shared" si="0"/>
        <v>63.7</v>
      </c>
      <c r="J12" s="8" t="str">
        <f t="shared" si="1"/>
        <v>D</v>
      </c>
      <c r="O12" s="10">
        <v>0.87</v>
      </c>
      <c r="P12" s="11" t="s">
        <v>11</v>
      </c>
    </row>
    <row r="13" spans="3:16" x14ac:dyDescent="0.25">
      <c r="C13" s="5" t="s">
        <v>26</v>
      </c>
      <c r="D13" s="6" t="s">
        <v>16</v>
      </c>
      <c r="H13" s="7">
        <v>30</v>
      </c>
      <c r="I13" s="21">
        <f t="shared" si="0"/>
        <v>60.7</v>
      </c>
      <c r="J13" s="8" t="str">
        <f>VLOOKUP(I13/100,Grade_Scale,2)</f>
        <v>D</v>
      </c>
      <c r="O13" s="10">
        <v>0.9</v>
      </c>
      <c r="P13" s="11" t="s">
        <v>12</v>
      </c>
    </row>
    <row r="14" spans="3:16" x14ac:dyDescent="0.25">
      <c r="C14" s="23" t="s">
        <v>29</v>
      </c>
      <c r="D14" s="24">
        <v>70</v>
      </c>
      <c r="H14" s="7"/>
      <c r="I14" s="21"/>
      <c r="J14" s="8"/>
      <c r="O14" s="10"/>
      <c r="P14" s="11"/>
    </row>
    <row r="15" spans="3:16" x14ac:dyDescent="0.25">
      <c r="C15" s="2" t="s">
        <v>21</v>
      </c>
      <c r="D15" s="3">
        <v>60</v>
      </c>
      <c r="H15" s="7">
        <v>20</v>
      </c>
      <c r="I15" s="21">
        <f t="shared" si="0"/>
        <v>57.7</v>
      </c>
      <c r="J15" s="8" t="str">
        <f t="shared" si="1"/>
        <v>F</v>
      </c>
      <c r="O15" s="10">
        <v>0.92</v>
      </c>
      <c r="P15" s="11" t="s">
        <v>13</v>
      </c>
    </row>
    <row r="16" spans="3:16" x14ac:dyDescent="0.25">
      <c r="C16" s="2" t="s">
        <v>22</v>
      </c>
      <c r="D16" s="3">
        <v>50</v>
      </c>
      <c r="H16" s="7">
        <v>10</v>
      </c>
      <c r="I16" s="21">
        <f t="shared" si="0"/>
        <v>54.7</v>
      </c>
      <c r="J16" s="8" t="str">
        <f t="shared" si="1"/>
        <v>F</v>
      </c>
      <c r="O16" s="12"/>
      <c r="P16" s="13"/>
    </row>
    <row r="17" spans="3:10" x14ac:dyDescent="0.25">
      <c r="C17" s="2" t="s">
        <v>23</v>
      </c>
      <c r="D17" s="3">
        <v>80</v>
      </c>
      <c r="H17" s="7">
        <v>0</v>
      </c>
      <c r="I17" s="21">
        <f t="shared" si="0"/>
        <v>51.7</v>
      </c>
      <c r="J17" s="8" t="str">
        <f t="shared" si="1"/>
        <v>F</v>
      </c>
    </row>
    <row r="18" spans="3:10" x14ac:dyDescent="0.25">
      <c r="C18" s="2" t="s">
        <v>24</v>
      </c>
      <c r="D18" s="3">
        <v>85</v>
      </c>
      <c r="H18" s="14"/>
      <c r="I18" s="15"/>
      <c r="J18" s="16"/>
    </row>
    <row r="19" spans="3:10" x14ac:dyDescent="0.25">
      <c r="C19" s="2" t="s">
        <v>31</v>
      </c>
      <c r="D19" s="3"/>
      <c r="H19" s="22"/>
      <c r="I19" s="22"/>
      <c r="J19" s="22"/>
    </row>
    <row r="20" spans="3:10" x14ac:dyDescent="0.25">
      <c r="C20" s="2" t="s">
        <v>30</v>
      </c>
      <c r="D20" s="3"/>
      <c r="H20" s="22"/>
      <c r="I20" s="22"/>
      <c r="J20" s="22"/>
    </row>
    <row r="21" spans="3:10" x14ac:dyDescent="0.25">
      <c r="C21" s="2" t="s">
        <v>32</v>
      </c>
      <c r="D21" s="3"/>
      <c r="H21" s="22"/>
      <c r="I21" s="22"/>
      <c r="J21" s="22"/>
    </row>
    <row r="22" spans="3:10" x14ac:dyDescent="0.25">
      <c r="C22" s="2" t="s">
        <v>33</v>
      </c>
      <c r="D22" s="3"/>
      <c r="H22" s="22"/>
      <c r="I22" s="22"/>
      <c r="J22" s="22"/>
    </row>
    <row r="23" spans="3:10" x14ac:dyDescent="0.25">
      <c r="C23" s="2" t="s">
        <v>34</v>
      </c>
      <c r="D23" s="3"/>
      <c r="H23" s="22"/>
      <c r="I23" s="22"/>
      <c r="J23" s="22"/>
    </row>
    <row r="24" spans="3:10" x14ac:dyDescent="0.25">
      <c r="C24" s="2"/>
      <c r="D24" s="3"/>
      <c r="H24" s="22"/>
      <c r="I24" s="22"/>
      <c r="J24" s="22"/>
    </row>
    <row r="25" spans="3:10" x14ac:dyDescent="0.25">
      <c r="C25" s="20" t="s">
        <v>27</v>
      </c>
      <c r="D25" s="19">
        <f>(SUM(D14:D24)-SMALL(D14:D24,1)-SMALL(D14:D24,2))/(COUNT(D14:D24)-2)</f>
        <v>78.333333333333329</v>
      </c>
      <c r="E25" s="1" t="s">
        <v>28</v>
      </c>
    </row>
    <row r="26" spans="3:10" x14ac:dyDescent="0.25">
      <c r="C26" s="12"/>
      <c r="D26" s="13"/>
    </row>
  </sheetData>
  <dataConsolidate/>
  <mergeCells count="4">
    <mergeCell ref="C11:D11"/>
    <mergeCell ref="O3:P3"/>
    <mergeCell ref="C3:D3"/>
    <mergeCell ref="H3:J3"/>
  </mergeCells>
  <dataValidations count="1">
    <dataValidation type="whole" allowBlank="1" showInputMessage="1" showErrorMessage="1" sqref="D6:D7 D15:D24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Exam1</vt:lpstr>
      <vt:lpstr>Exam2</vt:lpstr>
      <vt:lpstr>Grade_Scale</vt:lpstr>
      <vt:lpstr>Quizzes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Flood</dc:creator>
  <cp:lastModifiedBy>Stephen Flood</cp:lastModifiedBy>
  <dcterms:created xsi:type="dcterms:W3CDTF">2012-11-10T03:06:05Z</dcterms:created>
  <dcterms:modified xsi:type="dcterms:W3CDTF">2013-10-29T23:51:20Z</dcterms:modified>
</cp:coreProperties>
</file>